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589B1D82-4CCF-4E64-A2C4-4DE7390EBA58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8" yWindow="-108" windowWidth="23256" windowHeight="12456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3" i="1" l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10" i="1" l="1"/>
  <c r="G10" i="1"/>
  <c r="C85" i="1"/>
  <c r="D85" i="1"/>
  <c r="F85" i="1"/>
  <c r="H85" i="1"/>
  <c r="G85" i="1"/>
  <c r="C10" i="1"/>
  <c r="D10" i="1"/>
  <c r="H10" i="1"/>
  <c r="E85" i="1"/>
  <c r="E10" i="1"/>
  <c r="D160" i="1" l="1"/>
  <c r="G160" i="1"/>
  <c r="C160" i="1"/>
  <c r="F160" i="1"/>
  <c r="H160" i="1"/>
  <c r="E160" i="1"/>
</calcChain>
</file>

<file path=xl/sharedStrings.xml><?xml version="1.0" encoding="utf-8"?>
<sst xmlns="http://schemas.openxmlformats.org/spreadsheetml/2006/main" count="165" uniqueCount="92">
  <si>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</si>
  <si>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</si>
  <si>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</si>
  <si>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</si>
  <si>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</si>
  <si>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</si>
  <si>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</si>
  <si>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</si>
  <si>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</si>
  <si>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</si>
  <si>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</si>
  <si>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</si>
  <si>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</si>
  <si>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</si>
  <si>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</si>
  <si>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</si>
  <si>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</si>
  <si>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</si>
  <si>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</si>
  <si>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</si>
  <si>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</si>
  <si>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</si>
  <si>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</si>
  <si>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</si>
  <si>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</si>
  <si>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</si>
  <si>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</si>
  <si>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</si>
  <si>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</si>
  <si>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</si>
  <si>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</si>
  <si>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</si>
  <si>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</si>
  <si>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</si>
  <si>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</si>
  <si>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</si>
  <si>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</si>
  <si>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</si>
  <si>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</si>
  <si>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</si>
  <si>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</si>
  <si>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</si>
  <si>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</si>
  <si>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</si>
  <si>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</si>
  <si>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</si>
  <si>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</si>
  <si>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</si>
  <si>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</si>
  <si>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</si>
  <si>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</si>
  <si>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</si>
  <si>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</si>
  <si>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</si>
  <si>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</si>
  <si>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</si>
  <si>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</si>
  <si>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</si>
  <si>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</si>
  <si>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</si>
  <si>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</si>
  <si>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</si>
  <si>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</si>
  <si>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</si>
  <si>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</si>
  <si>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</si>
  <si>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</si>
  <si>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</si>
  <si>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</si>
  <si>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</si>
  <si>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</si>
  <si>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</si>
  <si>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</si>
  <si>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</si>
  <si>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</si>
  <si>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</si>
  <si>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</si>
  <si>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</si>
  <si>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</si>
  <si>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</si>
  <si>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</si>
  <si>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</si>
  <si>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</si>
  <si>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</si>
  <si>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</si>
  <si>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</si>
  <si>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</si>
  <si>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</si>
  <si>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RURAL DE AGUA Y SANEAMIENTO DE RICARDO FLORES MAGON</t>
  </si>
  <si>
    <t>DEL 1 DE ENERO AL 31 DE DICIEMBRE 2024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</si>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</sst>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167</xdr:row>
      <xdr:rowOff>85725</xdr:rowOff>
    </xdr:from>
    <xdr:to>
      <xdr:col>5</xdr:col>
      <xdr:colOff>714375</xdr:colOff>
      <xdr:row>169</xdr:row>
      <xdr:rowOff>70485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391CF10-0169-4802-89FE-BEB726B85AA5}"/>
            </a:ext>
          </a:extLst>
        </xdr:cNvPr>
        <xdr:cNvSpPr>
          <a:spLocks noChangeAspect="1" noChangeArrowheads="1"/>
        </xdr:cNvSpPr>
      </xdr:nvSpPr>
      <xdr:spPr bwMode="auto">
        <a:xfrm>
          <a:off x="3579495" y="634365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304800</xdr:colOff>
      <xdr:row>170</xdr:row>
      <xdr:rowOff>144780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E040429-3262-44C5-B771-FE623F87FA01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167</xdr:row>
      <xdr:rowOff>0</xdr:rowOff>
    </xdr:from>
    <xdr:to>
      <xdr:col>6</xdr:col>
      <xdr:colOff>304800</xdr:colOff>
      <xdr:row>168</xdr:row>
      <xdr:rowOff>144780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354AB84B-58AB-40E1-AAD0-B53130C37093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51" zoomScale="90" zoomScaleNormal="90" workbookViewId="0">
      <selection sqref="A1:H170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9" t="s">
        <v>88</v>
      </c>
      <c r="C2" s="40"/>
      <c r="D2" s="40"/>
      <c r="E2" s="40"/>
      <c r="F2" s="40"/>
      <c r="G2" s="40"/>
      <c r="H2" s="41"/>
    </row>
    <row r="3" spans="2:9" x14ac:dyDescent="0.25">
      <c r="B3" s="42" t="s">
        <v>1</v>
      </c>
      <c r="C3" s="43"/>
      <c r="D3" s="43"/>
      <c r="E3" s="43"/>
      <c r="F3" s="43"/>
      <c r="G3" s="43"/>
      <c r="H3" s="44"/>
    </row>
    <row r="4" spans="2:9" x14ac:dyDescent="0.25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6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4065474</v>
      </c>
      <c r="D10" s="8">
        <f>SUM(D12,D20,D30,D40,D50,D60,D64,D73,D77)</f>
        <v>100000.02999999998</v>
      </c>
      <c r="E10" s="24">
        <f t="shared" ref="E10:H10" si="0">SUM(E12,E20,E30,E40,E50,E60,E64,E73,E77)</f>
        <v>4165474.0300000003</v>
      </c>
      <c r="F10" s="8">
        <f t="shared" si="0"/>
        <v>3934527.49</v>
      </c>
      <c r="G10" s="8">
        <f t="shared" si="0"/>
        <v>3914802.6500000004</v>
      </c>
      <c r="H10" s="24">
        <f t="shared" si="0"/>
        <v>230946.53999999998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905288.05999999994</v>
      </c>
      <c r="D12" s="7">
        <f>SUM(D13:D19)</f>
        <v>110779.51999999999</v>
      </c>
      <c r="E12" s="25">
        <f t="shared" ref="E12:H12" si="1">SUM(E13:E19)</f>
        <v>1016067.58</v>
      </c>
      <c r="F12" s="7">
        <f t="shared" si="1"/>
        <v>1016067.5800000001</v>
      </c>
      <c r="G12" s="7">
        <f t="shared" si="1"/>
        <v>996342.74</v>
      </c>
      <c r="H12" s="25">
        <f t="shared" si="1"/>
        <v>-5.7298166211694479E-11</v>
      </c>
    </row>
    <row r="13" spans="2:9" ht="22.8" x14ac:dyDescent="0.25">
      <c r="B13" s="10" t="s">
        <v>14</v>
      </c>
      <c r="C13" s="22">
        <v>539915.57999999996</v>
      </c>
      <c r="D13" s="22">
        <v>35579.06</v>
      </c>
      <c r="E13" s="26">
        <f>SUM(C13:D13)</f>
        <v>575494.6399999999</v>
      </c>
      <c r="F13" s="23">
        <v>575494.64</v>
      </c>
      <c r="G13" s="23">
        <v>575494.64</v>
      </c>
      <c r="H13" s="30">
        <f>SUM(E13-F13)</f>
        <v>-1.1641532182693481E-10</v>
      </c>
    </row>
    <row r="14" spans="2:9" ht="22.95" customHeight="1" x14ac:dyDescent="0.25">
      <c r="B14" s="10" t="s">
        <v>15</v>
      </c>
      <c r="C14" s="22">
        <v>8783.77</v>
      </c>
      <c r="D14" s="22">
        <v>-3936.12</v>
      </c>
      <c r="E14" s="26">
        <f t="shared" ref="E14:E79" si="2">SUM(C14:D14)</f>
        <v>4847.6500000000005</v>
      </c>
      <c r="F14" s="23">
        <v>4847.6499999999996</v>
      </c>
      <c r="G14" s="23">
        <v>4847.6499999999996</v>
      </c>
      <c r="H14" s="30">
        <f t="shared" ref="H14:H79" si="3">SUM(E14-F14)</f>
        <v>9.0949470177292824E-13</v>
      </c>
    </row>
    <row r="15" spans="2:9" x14ac:dyDescent="0.25">
      <c r="B15" s="10" t="s">
        <v>16</v>
      </c>
      <c r="C15" s="22">
        <v>330255.09000000003</v>
      </c>
      <c r="D15" s="22">
        <v>-11096.29</v>
      </c>
      <c r="E15" s="26">
        <f t="shared" si="2"/>
        <v>319158.80000000005</v>
      </c>
      <c r="F15" s="23">
        <v>319158.8</v>
      </c>
      <c r="G15" s="23">
        <v>299433.96000000002</v>
      </c>
      <c r="H15" s="30">
        <f t="shared" si="3"/>
        <v>5.8207660913467407E-11</v>
      </c>
    </row>
    <row r="16" spans="2:9" x14ac:dyDescent="0.25">
      <c r="B16" s="10" t="s">
        <v>17</v>
      </c>
      <c r="C16" s="22">
        <v>26333.62</v>
      </c>
      <c r="D16" s="22">
        <v>21394.98</v>
      </c>
      <c r="E16" s="26">
        <f t="shared" si="2"/>
        <v>47728.6</v>
      </c>
      <c r="F16" s="23">
        <v>47728.6</v>
      </c>
      <c r="G16" s="23">
        <v>47728.6</v>
      </c>
      <c r="H16" s="30">
        <f t="shared" si="3"/>
        <v>0</v>
      </c>
    </row>
    <row r="17" spans="2:8" x14ac:dyDescent="0.25">
      <c r="B17" s="10" t="s">
        <v>18</v>
      </c>
      <c r="C17" s="22">
        <v>0</v>
      </c>
      <c r="D17" s="22">
        <v>68837.89</v>
      </c>
      <c r="E17" s="26">
        <f t="shared" si="2"/>
        <v>68837.89</v>
      </c>
      <c r="F17" s="23">
        <v>68837.89</v>
      </c>
      <c r="G17" s="23">
        <v>68837.89</v>
      </c>
      <c r="H17" s="30">
        <f t="shared" si="3"/>
        <v>0</v>
      </c>
    </row>
    <row r="18" spans="2:8" x14ac:dyDescent="0.25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5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641732.9</v>
      </c>
      <c r="D20" s="7">
        <f t="shared" ref="D20:H20" si="4">SUM(D21:D29)</f>
        <v>-41078.159999999996</v>
      </c>
      <c r="E20" s="25">
        <f t="shared" si="4"/>
        <v>600654.74</v>
      </c>
      <c r="F20" s="7">
        <f t="shared" si="4"/>
        <v>580781.69999999995</v>
      </c>
      <c r="G20" s="7">
        <f t="shared" si="4"/>
        <v>580781.69999999995</v>
      </c>
      <c r="H20" s="25">
        <f t="shared" si="4"/>
        <v>19873.040000000037</v>
      </c>
    </row>
    <row r="21" spans="2:8" ht="22.8" x14ac:dyDescent="0.25">
      <c r="B21" s="10" t="s">
        <v>22</v>
      </c>
      <c r="C21" s="22">
        <v>39364.239999999998</v>
      </c>
      <c r="D21" s="22">
        <v>1154.3699999999999</v>
      </c>
      <c r="E21" s="26">
        <f t="shared" si="2"/>
        <v>40518.61</v>
      </c>
      <c r="F21" s="23">
        <v>40517.78</v>
      </c>
      <c r="G21" s="23">
        <v>40517.78</v>
      </c>
      <c r="H21" s="30">
        <f t="shared" si="3"/>
        <v>0.83000000000174623</v>
      </c>
    </row>
    <row r="22" spans="2:8" x14ac:dyDescent="0.25">
      <c r="B22" s="10" t="s">
        <v>23</v>
      </c>
      <c r="C22" s="22">
        <v>12210.74</v>
      </c>
      <c r="D22" s="22">
        <v>21072.95</v>
      </c>
      <c r="E22" s="26">
        <f t="shared" si="2"/>
        <v>33283.69</v>
      </c>
      <c r="F22" s="23">
        <v>33283.69</v>
      </c>
      <c r="G22" s="23">
        <v>33283.69</v>
      </c>
      <c r="H22" s="30">
        <f t="shared" si="3"/>
        <v>0</v>
      </c>
    </row>
    <row r="23" spans="2:8" ht="22.8" x14ac:dyDescent="0.25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2.8" x14ac:dyDescent="0.25">
      <c r="B24" s="10" t="s">
        <v>25</v>
      </c>
      <c r="C24" s="22">
        <v>43016.06</v>
      </c>
      <c r="D24" s="22">
        <v>20046.919999999998</v>
      </c>
      <c r="E24" s="26">
        <f t="shared" si="2"/>
        <v>63062.979999999996</v>
      </c>
      <c r="F24" s="23">
        <v>52548.53</v>
      </c>
      <c r="G24" s="23">
        <v>52548.53</v>
      </c>
      <c r="H24" s="30">
        <f t="shared" si="3"/>
        <v>10514.449999999997</v>
      </c>
    </row>
    <row r="25" spans="2:8" ht="23.4" customHeight="1" x14ac:dyDescent="0.25">
      <c r="B25" s="10" t="s">
        <v>26</v>
      </c>
      <c r="C25" s="22">
        <v>22708.63</v>
      </c>
      <c r="D25" s="22">
        <v>-2010.64</v>
      </c>
      <c r="E25" s="26">
        <f t="shared" si="2"/>
        <v>20697.990000000002</v>
      </c>
      <c r="F25" s="23">
        <v>20598.240000000002</v>
      </c>
      <c r="G25" s="23">
        <v>20598.240000000002</v>
      </c>
      <c r="H25" s="30">
        <f t="shared" si="3"/>
        <v>99.75</v>
      </c>
    </row>
    <row r="26" spans="2:8" x14ac:dyDescent="0.25">
      <c r="B26" s="10" t="s">
        <v>27</v>
      </c>
      <c r="C26" s="22">
        <v>270568.15000000002</v>
      </c>
      <c r="D26" s="22">
        <v>6371.92</v>
      </c>
      <c r="E26" s="26">
        <f t="shared" si="2"/>
        <v>276940.07</v>
      </c>
      <c r="F26" s="23">
        <v>275889.36</v>
      </c>
      <c r="G26" s="23">
        <v>275889.36</v>
      </c>
      <c r="H26" s="30">
        <f t="shared" si="3"/>
        <v>1050.710000000021</v>
      </c>
    </row>
    <row r="27" spans="2:8" ht="22.8" x14ac:dyDescent="0.25">
      <c r="B27" s="10" t="s">
        <v>28</v>
      </c>
      <c r="C27" s="22">
        <v>5415.89</v>
      </c>
      <c r="D27" s="22">
        <v>4378.1899999999996</v>
      </c>
      <c r="E27" s="26">
        <f t="shared" si="2"/>
        <v>9794.08</v>
      </c>
      <c r="F27" s="23">
        <v>9794.08</v>
      </c>
      <c r="G27" s="23">
        <v>9794.08</v>
      </c>
      <c r="H27" s="30">
        <f t="shared" si="3"/>
        <v>0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5" customHeight="1" x14ac:dyDescent="0.25">
      <c r="B29" s="10" t="s">
        <v>30</v>
      </c>
      <c r="C29" s="22">
        <v>248449.19</v>
      </c>
      <c r="D29" s="22">
        <v>-92091.87</v>
      </c>
      <c r="E29" s="26">
        <f t="shared" si="2"/>
        <v>156357.32</v>
      </c>
      <c r="F29" s="23">
        <v>148150.01999999999</v>
      </c>
      <c r="G29" s="23">
        <v>148150.01999999999</v>
      </c>
      <c r="H29" s="30">
        <f t="shared" si="3"/>
        <v>8207.3000000000175</v>
      </c>
    </row>
    <row r="30" spans="2:8" s="9" customFormat="1" ht="24" x14ac:dyDescent="0.25">
      <c r="B30" s="12" t="s">
        <v>31</v>
      </c>
      <c r="C30" s="7">
        <f>SUM(C31:C39)</f>
        <v>1633694.9000000001</v>
      </c>
      <c r="D30" s="7">
        <f t="shared" ref="D30:H30" si="5">SUM(D31:D39)</f>
        <v>9534.0700000000106</v>
      </c>
      <c r="E30" s="25">
        <f t="shared" si="5"/>
        <v>1643228.97</v>
      </c>
      <c r="F30" s="7">
        <f t="shared" si="5"/>
        <v>1618195.4200000002</v>
      </c>
      <c r="G30" s="7">
        <f t="shared" si="5"/>
        <v>1618195.4200000002</v>
      </c>
      <c r="H30" s="25">
        <f t="shared" si="5"/>
        <v>25033.55000000001</v>
      </c>
    </row>
    <row r="31" spans="2:8" x14ac:dyDescent="0.25">
      <c r="B31" s="10" t="s">
        <v>32</v>
      </c>
      <c r="C31" s="22">
        <v>973637.93</v>
      </c>
      <c r="D31" s="22">
        <v>74698.759999999995</v>
      </c>
      <c r="E31" s="26">
        <f t="shared" si="2"/>
        <v>1048336.6900000001</v>
      </c>
      <c r="F31" s="23">
        <v>1043532.04</v>
      </c>
      <c r="G31" s="23">
        <v>1043532.04</v>
      </c>
      <c r="H31" s="30">
        <f t="shared" si="3"/>
        <v>4804.6500000000233</v>
      </c>
    </row>
    <row r="32" spans="2:8" x14ac:dyDescent="0.25">
      <c r="B32" s="10" t="s">
        <v>33</v>
      </c>
      <c r="C32" s="22">
        <v>40465.379999999997</v>
      </c>
      <c r="D32" s="22">
        <v>39109.620000000003</v>
      </c>
      <c r="E32" s="26">
        <f t="shared" si="2"/>
        <v>79575</v>
      </c>
      <c r="F32" s="23">
        <v>75575</v>
      </c>
      <c r="G32" s="23">
        <v>75575</v>
      </c>
      <c r="H32" s="30">
        <f t="shared" si="3"/>
        <v>4000</v>
      </c>
    </row>
    <row r="33" spans="2:8" ht="22.8" x14ac:dyDescent="0.25">
      <c r="B33" s="10" t="s">
        <v>34</v>
      </c>
      <c r="C33" s="22">
        <v>245520.06</v>
      </c>
      <c r="D33" s="22">
        <v>-5063.2299999999996</v>
      </c>
      <c r="E33" s="26">
        <f t="shared" si="2"/>
        <v>240456.83</v>
      </c>
      <c r="F33" s="23">
        <v>238185.95</v>
      </c>
      <c r="G33" s="23">
        <v>238185.95</v>
      </c>
      <c r="H33" s="30">
        <f t="shared" si="3"/>
        <v>2270.8799999999756</v>
      </c>
    </row>
    <row r="34" spans="2:8" ht="24.6" customHeight="1" x14ac:dyDescent="0.25">
      <c r="B34" s="10" t="s">
        <v>35</v>
      </c>
      <c r="C34" s="22">
        <v>79054.44</v>
      </c>
      <c r="D34" s="22">
        <v>1302.95</v>
      </c>
      <c r="E34" s="26">
        <f t="shared" si="2"/>
        <v>80357.39</v>
      </c>
      <c r="F34" s="23">
        <v>79295.59</v>
      </c>
      <c r="G34" s="23">
        <v>79295.59</v>
      </c>
      <c r="H34" s="30">
        <f t="shared" si="3"/>
        <v>1061.8000000000029</v>
      </c>
    </row>
    <row r="35" spans="2:8" ht="22.8" x14ac:dyDescent="0.25">
      <c r="B35" s="10" t="s">
        <v>36</v>
      </c>
      <c r="C35" s="22">
        <v>203801.57</v>
      </c>
      <c r="D35" s="22">
        <v>-108582.95</v>
      </c>
      <c r="E35" s="26">
        <f t="shared" si="2"/>
        <v>95218.62000000001</v>
      </c>
      <c r="F35" s="23">
        <v>85986.46</v>
      </c>
      <c r="G35" s="23">
        <v>85986.46</v>
      </c>
      <c r="H35" s="30">
        <f t="shared" si="3"/>
        <v>9232.1600000000035</v>
      </c>
    </row>
    <row r="36" spans="2:8" x14ac:dyDescent="0.25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5">
      <c r="B37" s="10" t="s">
        <v>38</v>
      </c>
      <c r="C37" s="22">
        <v>33617.760000000002</v>
      </c>
      <c r="D37" s="22">
        <v>26667.9</v>
      </c>
      <c r="E37" s="26">
        <f t="shared" si="2"/>
        <v>60285.66</v>
      </c>
      <c r="F37" s="23">
        <v>57841.56</v>
      </c>
      <c r="G37" s="23">
        <v>57841.56</v>
      </c>
      <c r="H37" s="30">
        <f t="shared" si="3"/>
        <v>2444.1000000000058</v>
      </c>
    </row>
    <row r="38" spans="2:8" x14ac:dyDescent="0.25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5">
      <c r="B39" s="10" t="s">
        <v>40</v>
      </c>
      <c r="C39" s="22">
        <v>57597.760000000002</v>
      </c>
      <c r="D39" s="22">
        <v>-18598.98</v>
      </c>
      <c r="E39" s="26">
        <f t="shared" si="2"/>
        <v>38998.78</v>
      </c>
      <c r="F39" s="23">
        <v>37778.82</v>
      </c>
      <c r="G39" s="23">
        <v>37778.82</v>
      </c>
      <c r="H39" s="30">
        <f t="shared" si="3"/>
        <v>1219.9599999999991</v>
      </c>
    </row>
    <row r="40" spans="2:8" s="9" customFormat="1" ht="25.5" customHeight="1" x14ac:dyDescent="0.25">
      <c r="B40" s="12" t="s">
        <v>41</v>
      </c>
      <c r="C40" s="7">
        <f>SUM(C41:C49)</f>
        <v>376466.57</v>
      </c>
      <c r="D40" s="7">
        <f t="shared" ref="D40:H40" si="6">SUM(D41:D49)</f>
        <v>-80293.38</v>
      </c>
      <c r="E40" s="25">
        <f t="shared" si="6"/>
        <v>296173.19</v>
      </c>
      <c r="F40" s="7">
        <f t="shared" si="6"/>
        <v>167333.65</v>
      </c>
      <c r="G40" s="7">
        <f t="shared" si="6"/>
        <v>167333.65</v>
      </c>
      <c r="H40" s="25">
        <f t="shared" si="6"/>
        <v>128839.54000000001</v>
      </c>
    </row>
    <row r="41" spans="2:8" ht="22.8" x14ac:dyDescent="0.25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5">
      <c r="B42" s="10" t="s">
        <v>43</v>
      </c>
      <c r="C42" s="22">
        <v>376466.57</v>
      </c>
      <c r="D42" s="22">
        <v>-80293.38</v>
      </c>
      <c r="E42" s="26">
        <f t="shared" si="2"/>
        <v>296173.19</v>
      </c>
      <c r="F42" s="23">
        <v>167333.65</v>
      </c>
      <c r="G42" s="23">
        <v>167333.65</v>
      </c>
      <c r="H42" s="30">
        <f t="shared" si="3"/>
        <v>128839.54000000001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508291.56999999995</v>
      </c>
      <c r="D50" s="7">
        <f t="shared" ref="D50:H50" si="7">SUM(D51:D59)</f>
        <v>101057.98</v>
      </c>
      <c r="E50" s="25">
        <f t="shared" si="7"/>
        <v>609349.55000000005</v>
      </c>
      <c r="F50" s="7">
        <f t="shared" si="7"/>
        <v>552149.14</v>
      </c>
      <c r="G50" s="7">
        <f t="shared" si="7"/>
        <v>552149.14</v>
      </c>
      <c r="H50" s="25">
        <f t="shared" si="7"/>
        <v>57200.409999999982</v>
      </c>
    </row>
    <row r="51" spans="2:8" x14ac:dyDescent="0.25">
      <c r="B51" s="10" t="s">
        <v>52</v>
      </c>
      <c r="C51" s="22">
        <v>90000</v>
      </c>
      <c r="D51" s="22">
        <v>-71030</v>
      </c>
      <c r="E51" s="26">
        <f t="shared" si="2"/>
        <v>18970</v>
      </c>
      <c r="F51" s="23">
        <v>2154.31</v>
      </c>
      <c r="G51" s="23">
        <v>2154.31</v>
      </c>
      <c r="H51" s="30">
        <f t="shared" si="3"/>
        <v>16815.689999999999</v>
      </c>
    </row>
    <row r="52" spans="2:8" x14ac:dyDescent="0.25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x14ac:dyDescent="0.25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5">
      <c r="B54" s="10" t="s">
        <v>55</v>
      </c>
      <c r="C54" s="22">
        <v>200000</v>
      </c>
      <c r="D54" s="22">
        <v>168914</v>
      </c>
      <c r="E54" s="26">
        <f t="shared" si="2"/>
        <v>368914</v>
      </c>
      <c r="F54" s="23">
        <v>360344.83</v>
      </c>
      <c r="G54" s="23">
        <v>360344.83</v>
      </c>
      <c r="H54" s="30">
        <f t="shared" si="3"/>
        <v>8569.1699999999837</v>
      </c>
    </row>
    <row r="55" spans="2:8" x14ac:dyDescent="0.2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5">
      <c r="B58" s="10" t="s">
        <v>59</v>
      </c>
      <c r="C58" s="22">
        <v>166580.57999999999</v>
      </c>
      <c r="D58" s="22">
        <v>23069.42</v>
      </c>
      <c r="E58" s="26">
        <f t="shared" si="2"/>
        <v>189650</v>
      </c>
      <c r="F58" s="23">
        <v>189650</v>
      </c>
      <c r="G58" s="23">
        <v>189650</v>
      </c>
      <c r="H58" s="30">
        <f t="shared" si="3"/>
        <v>0</v>
      </c>
    </row>
    <row r="59" spans="2:8" x14ac:dyDescent="0.25">
      <c r="B59" s="10" t="s">
        <v>60</v>
      </c>
      <c r="C59" s="22">
        <v>51710.99</v>
      </c>
      <c r="D59" s="22">
        <v>-19895.439999999999</v>
      </c>
      <c r="E59" s="26">
        <f t="shared" si="2"/>
        <v>31815.55</v>
      </c>
      <c r="F59" s="23">
        <v>0</v>
      </c>
      <c r="G59" s="23">
        <v>0</v>
      </c>
      <c r="H59" s="30">
        <f t="shared" si="3"/>
        <v>31815.55</v>
      </c>
    </row>
    <row r="60" spans="2:8" s="9" customFormat="1" x14ac:dyDescent="0.25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5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2.8" x14ac:dyDescent="0.2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2.8" x14ac:dyDescent="0.25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5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5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2.8" x14ac:dyDescent="0.25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25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2.8" x14ac:dyDescent="0.25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2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2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4065474</v>
      </c>
      <c r="D160" s="21">
        <f t="shared" ref="D160:G160" si="28">SUM(D10,D85)</f>
        <v>100000.02999999998</v>
      </c>
      <c r="E160" s="28">
        <f>SUM(E10,E85)</f>
        <v>4165474.0300000003</v>
      </c>
      <c r="F160" s="21">
        <f t="shared" si="28"/>
        <v>3934527.49</v>
      </c>
      <c r="G160" s="21">
        <f t="shared" si="28"/>
        <v>3914802.6500000004</v>
      </c>
      <c r="H160" s="28">
        <f>SUM(H10,H85)</f>
        <v>230946.53999999998</v>
      </c>
    </row>
    <row r="161" spans="2:5" s="31" customFormat="1" x14ac:dyDescent="0.25"/>
    <row r="162" spans="2:5" s="31" customFormat="1" x14ac:dyDescent="0.25"/>
    <row r="163" spans="2:5" s="31" customFormat="1" x14ac:dyDescent="0.25"/>
    <row r="164" spans="2:5" s="31" customFormat="1" x14ac:dyDescent="0.25"/>
    <row r="165" spans="2:5" s="31" customFormat="1" x14ac:dyDescent="0.25"/>
    <row r="166" spans="2:5" s="31" customFormat="1" x14ac:dyDescent="0.25">
      <c r="B166" s="31" t="s">
        <v>90</v>
      </c>
      <c r="E166" s="31" t="s">
        <v>91</v>
      </c>
    </row>
    <row r="167" spans="2:5" s="31" customFormat="1" x14ac:dyDescent="0.25"/>
    <row r="168" spans="2:5" s="31" customFormat="1" x14ac:dyDescent="0.25"/>
    <row r="169" spans="2:5" s="31" customFormat="1" x14ac:dyDescent="0.25"/>
    <row r="170" spans="2:5" s="31" customFormat="1" x14ac:dyDescent="0.25"/>
    <row r="171" spans="2:5" s="31" customFormat="1" x14ac:dyDescent="0.25"/>
    <row r="172" spans="2:5" s="31" customFormat="1" x14ac:dyDescent="0.25"/>
    <row r="173" spans="2:5" s="31" customFormat="1" x14ac:dyDescent="0.25"/>
    <row r="174" spans="2:5" s="31" customFormat="1" x14ac:dyDescent="0.25"/>
    <row r="175" spans="2:5" s="31" customFormat="1" x14ac:dyDescent="0.25"/>
    <row r="176" spans="2:5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elsa ibeth acosta</cp:lastModifiedBy>
  <cp:lastPrinted>2025-02-20T02:50:52Z</cp:lastPrinted>
  <dcterms:created xsi:type="dcterms:W3CDTF">2020-01-08T21:14:59Z</dcterms:created>
  <dcterms:modified xsi:type="dcterms:W3CDTF">2025-02-20T02:51:21Z</dcterms:modified>
</cp:coreProperties>
</file>